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BCAC91E5-5E55-4A68-B33B-92E525F176E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mérleg!$A$1:$J$43</definedName>
  </definedNames>
  <calcPr calcId="191029"/>
</workbook>
</file>

<file path=xl/calcChain.xml><?xml version="1.0" encoding="utf-8"?>
<calcChain xmlns="http://schemas.openxmlformats.org/spreadsheetml/2006/main">
  <c r="J25" i="10" l="1"/>
  <c r="I34" i="10"/>
  <c r="I25" i="10"/>
  <c r="I22" i="10"/>
  <c r="I33" i="10" s="1"/>
  <c r="I12" i="10"/>
  <c r="I7" i="10"/>
  <c r="D31" i="10"/>
  <c r="D26" i="10"/>
  <c r="D19" i="10" s="1"/>
  <c r="D23" i="10"/>
  <c r="D20" i="10"/>
  <c r="D16" i="10"/>
  <c r="D11" i="10"/>
  <c r="D8" i="10"/>
  <c r="D7" i="10" s="1"/>
  <c r="I38" i="10" l="1"/>
  <c r="D29" i="10"/>
  <c r="D38" i="10" s="1"/>
  <c r="J12" i="10"/>
  <c r="E8" i="10" l="1"/>
  <c r="E11" i="10"/>
  <c r="E16" i="10"/>
  <c r="E20" i="10"/>
  <c r="E23" i="10"/>
  <c r="E26" i="10"/>
  <c r="E31" i="10"/>
  <c r="J7" i="10"/>
  <c r="J22" i="10"/>
  <c r="J34" i="10"/>
  <c r="J33" i="10" l="1"/>
  <c r="J38" i="10" s="1"/>
  <c r="E19" i="10"/>
  <c r="E7" i="10"/>
  <c r="E29" i="10" l="1"/>
  <c r="E38" i="10" s="1"/>
  <c r="H25" i="10" l="1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<sst xmlns="http://schemas.openxmlformats.org/spreadsheetml/2006/main" count="104" uniqueCount="86">
  <si>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</si>
  <si>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</si>
  <si>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</si>
  <si>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</si>
  <si>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</si>
  <si>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</si>
  <si>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</si>
  <si>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</si>
  <si>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</si>
  <si>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</si>
  <si>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</si>
  <si>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</si>
  <si>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</si>
  <si>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</si>
  <si>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</si>
  <si>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</si>
  <si>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</si>
  <si>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</si>
  <si>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</si>
  <si>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</si>
  <si>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</si>
  <si>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</si>
  <si>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</si>
  <si>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</si>
  <si>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</si>
  <si>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</si>
  <si>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</si>
  <si>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</si>
  <si>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</si>
  <si>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</si>
  <si>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</si>
  <si>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</si>
  <si>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</si>
  <si>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</si>
  <si>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</si>
  <si>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</si>
  <si>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</si>
  <si>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</si>
  <si>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</si>
  <si>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</si>
  <si>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</si>
  <si>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</si>
  <si>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</si>
  <si>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</si>
  <si>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</si>
  <si>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</si>
  <si>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</si>
  <si>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</si>
  <si>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</si>
  <si>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</si>
  <si>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</si>
  <si>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</si>
  <si>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</si>
  <si>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</si>
  <si>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</si>
  <si>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</si>
  <si>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</si>
  <si>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</si>
  <si>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</si>
  <si>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</si>
  <si>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</si>
  <si>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</si>
  <si>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</si>
  <si>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</si>
  <si>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</si>
  <si>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</si>
  <si>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</si>
  <si>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</si>
  <si>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</si>
  <si>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</si>
  <si>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</si>
  <si>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</si>
  <si>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</si>
  <si>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Felhalm.c.visszatér.tám.,kölcsönök nyújtása           áht-n belülre</t>
  </si>
  <si>
    <t xml:space="preserve">                   -általános</t>
  </si>
  <si>
    <t>Zalaszentgrót Város Önkormányzata 2024. évi költségvetési mérlege</t>
  </si>
  <si>
    <t>2024. évi er.ei.</t>
  </si>
  <si>
    <t>2. melléklet a 2024. évi költségvetésről szóló 2/2024. (II.15.) önkormányzati rendelethez</t>
  </si>
  <si>
    <t>2024. évi mód.ei.</t>
  </si>
  <si>
    <t>A 2. melléklet a Zalaszentgrót Város Önkormányzata Képviselő-testületének 6/2024. (V.31.) önkormányzati rendelete 2. § (1) bekezdésével megállapított szöveg.</t>
  </si>
  <si>
    <t>2024. évi új mód.ei.</t>
  </si>
  <si>
    <t>Tartalékok   -cél</t>
  </si>
  <si>
    <t>A 2. melléklet a Zalaszentgrót Város Önkormányzata Képviselő-testületének 7/2024. (IX.27.) önkormányzati rendelete 2. § (1) bekezdésével megállapított szöveg.</t>
  </si>
  <si>
    <t>Finanszírozási egyenleg (többlet +  hiány -)</t>
  </si>
  <si>
    <t>A 2. melléklet a Zalaszentgrót Város Önkormányzata Képviselő-testületének 17/2024. (XII.19.) önkormányzati rendelete 3. § (1) bekezdésével megállapított szöveg.</t>
  </si>
  <si>
    <t>A 2. melléklet a Zalaszentgrót Város Önkormányzata Képviselő-testületének 1/2025. (II.14.) önkormányzati rendelete 3.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</si>
</sst>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3" fontId="2" fillId="0" borderId="3" xfId="0" applyNumberFormat="1" applyFont="1" applyBorder="1" applyAlignment="1">
      <alignment vertical="center" wrapText="1"/>
    </xf>
    <xf numFmtId="0" fontId="0" fillId="0" borderId="0" xfId="0" applyAlignme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0" fillId="0" borderId="0" xfId="0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0" xfId="0" applyFont="1" applyBorder="1" applyAlignment="1"/>
    <xf numFmtId="0" fontId="0" fillId="0" borderId="0" xfId="0" applyFont="1" applyAlignment="1"/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0" borderId="0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1"/>
  <sheetViews>
    <sheetView tabSelected="1" view="pageBreakPreview" topLeftCell="A19" zoomScale="130" zoomScaleNormal="130" zoomScaleSheetLayoutView="130" workbookViewId="0">
      <selection activeCell="A40" sqref="A40:I40"/>
    </sheetView>
  </sheetViews>
  <sheetFormatPr defaultColWidth="9.140625" defaultRowHeight="15.75" x14ac:dyDescent="0.25"/>
  <cols>
    <col min="1" max="1" width="4.140625" style="24" customWidth="1"/>
    <col min="2" max="2" width="50.140625" style="6" customWidth="1"/>
    <col min="3" max="5" width="11.5703125" style="6" customWidth="1"/>
    <col min="6" max="6" width="4.140625" style="34" customWidth="1"/>
    <col min="7" max="7" width="51" style="6" customWidth="1"/>
    <col min="8" max="10" width="11.28515625" style="1" customWidth="1"/>
    <col min="11" max="11" width="11.5703125" style="1" bestFit="1" customWidth="1"/>
    <col min="12" max="16384" width="9.140625" style="1"/>
  </cols>
  <sheetData>
    <row r="1" spans="1:11" ht="17.25" customHeight="1" x14ac:dyDescent="0.2">
      <c r="A1" s="61" t="s">
        <v>77</v>
      </c>
      <c r="B1" s="44"/>
      <c r="C1" s="44"/>
      <c r="D1" s="44"/>
      <c r="E1" s="44"/>
      <c r="F1" s="44"/>
      <c r="G1" s="44"/>
      <c r="H1" s="44"/>
      <c r="I1" s="44"/>
      <c r="J1" s="44"/>
    </row>
    <row r="2" spans="1:11" ht="35.25" customHeight="1" x14ac:dyDescent="0.3">
      <c r="A2" s="58" t="s">
        <v>75</v>
      </c>
      <c r="B2" s="58"/>
      <c r="C2" s="58"/>
      <c r="D2" s="58"/>
      <c r="E2" s="58"/>
      <c r="F2" s="58"/>
      <c r="G2" s="58"/>
      <c r="H2" s="58"/>
      <c r="I2" s="35"/>
      <c r="J2" s="40"/>
    </row>
    <row r="3" spans="1:11" ht="9.75" customHeight="1" x14ac:dyDescent="0.3">
      <c r="A3" s="59"/>
      <c r="B3" s="59"/>
      <c r="C3" s="59"/>
      <c r="D3" s="59"/>
      <c r="E3" s="59"/>
      <c r="F3" s="59"/>
      <c r="G3" s="59"/>
      <c r="H3" s="59"/>
      <c r="I3" s="36"/>
      <c r="J3" s="41"/>
    </row>
    <row r="4" spans="1:11" ht="12" customHeight="1" x14ac:dyDescent="0.2">
      <c r="F4" s="29"/>
      <c r="G4" s="64" t="s">
        <v>57</v>
      </c>
      <c r="H4" s="50"/>
      <c r="I4" s="44"/>
      <c r="J4" s="38"/>
    </row>
    <row r="5" spans="1:11" ht="5.25" customHeight="1" x14ac:dyDescent="0.2">
      <c r="F5" s="29"/>
      <c r="H5" s="4"/>
      <c r="I5" s="4"/>
      <c r="J5" s="4"/>
    </row>
    <row r="6" spans="1:11" s="3" customFormat="1" ht="30" x14ac:dyDescent="0.2">
      <c r="A6" s="60" t="s">
        <v>0</v>
      </c>
      <c r="B6" s="60"/>
      <c r="C6" s="42" t="s">
        <v>76</v>
      </c>
      <c r="D6" s="42" t="s">
        <v>78</v>
      </c>
      <c r="E6" s="42" t="s">
        <v>80</v>
      </c>
      <c r="F6" s="60" t="s">
        <v>5</v>
      </c>
      <c r="G6" s="60"/>
      <c r="H6" s="42" t="s">
        <v>76</v>
      </c>
      <c r="I6" s="42" t="s">
        <v>78</v>
      </c>
      <c r="J6" s="42" t="s">
        <v>80</v>
      </c>
    </row>
    <row r="7" spans="1:11" s="3" customFormat="1" x14ac:dyDescent="0.2">
      <c r="A7" s="25" t="s">
        <v>29</v>
      </c>
      <c r="B7" s="8" t="s">
        <v>10</v>
      </c>
      <c r="C7" s="9">
        <f>SUM(C8,C11,C15,C16)</f>
        <v>1564715</v>
      </c>
      <c r="D7" s="9">
        <f>SUM(D8,D11,D15,D16)</f>
        <v>1728379</v>
      </c>
      <c r="E7" s="9">
        <f>SUM(E8,E11,E15,E16)</f>
        <v>1734286</v>
      </c>
      <c r="F7" s="30" t="s">
        <v>29</v>
      </c>
      <c r="G7" s="8" t="s">
        <v>28</v>
      </c>
      <c r="H7" s="9">
        <f>SUM(H8:H12)</f>
        <v>1825027</v>
      </c>
      <c r="I7" s="9">
        <f>SUM(I8:I12)</f>
        <v>2031568</v>
      </c>
      <c r="J7" s="9">
        <f>SUM(J8:J12)</f>
        <v>2036052</v>
      </c>
    </row>
    <row r="8" spans="1:11" x14ac:dyDescent="0.2">
      <c r="A8" s="26" t="s">
        <v>30</v>
      </c>
      <c r="B8" s="10" t="s">
        <v>65</v>
      </c>
      <c r="C8" s="11">
        <f>SUM(C9:C10)</f>
        <v>1019982</v>
      </c>
      <c r="D8" s="11">
        <f>SUM(D9:D10)</f>
        <v>1166287</v>
      </c>
      <c r="E8" s="11">
        <f>SUM(E9:E10)</f>
        <v>1171414</v>
      </c>
      <c r="F8" s="31" t="s">
        <v>30</v>
      </c>
      <c r="G8" s="10" t="s">
        <v>1</v>
      </c>
      <c r="H8" s="12">
        <v>744715</v>
      </c>
      <c r="I8" s="12">
        <v>800912</v>
      </c>
      <c r="J8" s="12">
        <v>802511</v>
      </c>
      <c r="K8" s="5"/>
    </row>
    <row r="9" spans="1:11" ht="27.75" customHeight="1" x14ac:dyDescent="0.2">
      <c r="A9" s="26"/>
      <c r="B9" s="13" t="s">
        <v>7</v>
      </c>
      <c r="C9" s="14">
        <v>758867</v>
      </c>
      <c r="D9" s="14">
        <v>804725</v>
      </c>
      <c r="E9" s="14">
        <v>809732</v>
      </c>
      <c r="F9" s="31" t="s">
        <v>31</v>
      </c>
      <c r="G9" s="10" t="s">
        <v>19</v>
      </c>
      <c r="H9" s="12">
        <v>102770</v>
      </c>
      <c r="I9" s="12">
        <v>105851</v>
      </c>
      <c r="J9" s="12">
        <v>105741</v>
      </c>
    </row>
    <row r="10" spans="1:11" x14ac:dyDescent="0.2">
      <c r="A10" s="27"/>
      <c r="B10" s="13" t="s">
        <v>64</v>
      </c>
      <c r="C10" s="14">
        <v>261115</v>
      </c>
      <c r="D10" s="14">
        <v>361562</v>
      </c>
      <c r="E10" s="14">
        <v>361682</v>
      </c>
      <c r="F10" s="31" t="s">
        <v>32</v>
      </c>
      <c r="G10" s="10" t="s">
        <v>20</v>
      </c>
      <c r="H10" s="12">
        <v>584194</v>
      </c>
      <c r="I10" s="12">
        <v>684494</v>
      </c>
      <c r="J10" s="12">
        <v>687755</v>
      </c>
    </row>
    <row r="11" spans="1:11" x14ac:dyDescent="0.2">
      <c r="A11" s="26" t="s">
        <v>31</v>
      </c>
      <c r="B11" s="10" t="s">
        <v>6</v>
      </c>
      <c r="C11" s="11">
        <f>SUM(C12:C14)</f>
        <v>388000</v>
      </c>
      <c r="D11" s="11">
        <f>SUM(D12:D14)</f>
        <v>388000</v>
      </c>
      <c r="E11" s="11">
        <f>SUM(E12:E14)</f>
        <v>388000</v>
      </c>
      <c r="F11" s="32" t="s">
        <v>33</v>
      </c>
      <c r="G11" s="10" t="s">
        <v>21</v>
      </c>
      <c r="H11" s="12">
        <v>11000</v>
      </c>
      <c r="I11" s="12">
        <v>10400</v>
      </c>
      <c r="J11" s="12">
        <v>10400</v>
      </c>
    </row>
    <row r="12" spans="1:11" x14ac:dyDescent="0.2">
      <c r="A12" s="27"/>
      <c r="B12" s="13" t="s">
        <v>34</v>
      </c>
      <c r="C12" s="14">
        <v>54000</v>
      </c>
      <c r="D12" s="14">
        <v>54000</v>
      </c>
      <c r="E12" s="14">
        <v>54000</v>
      </c>
      <c r="F12" s="31" t="s">
        <v>35</v>
      </c>
      <c r="G12" s="10" t="s">
        <v>22</v>
      </c>
      <c r="H12" s="12">
        <f>SUM(H13:H21)</f>
        <v>382348</v>
      </c>
      <c r="I12" s="12">
        <f>SUM(I13:I21)</f>
        <v>429911</v>
      </c>
      <c r="J12" s="12">
        <f>SUM(J13:J21)</f>
        <v>429645</v>
      </c>
    </row>
    <row r="13" spans="1:11" ht="15" x14ac:dyDescent="0.2">
      <c r="A13" s="27"/>
      <c r="B13" s="13" t="s">
        <v>36</v>
      </c>
      <c r="C13" s="14">
        <v>331500</v>
      </c>
      <c r="D13" s="14">
        <v>331500</v>
      </c>
      <c r="E13" s="14">
        <v>331500</v>
      </c>
      <c r="F13" s="31"/>
      <c r="G13" s="13" t="s">
        <v>25</v>
      </c>
      <c r="H13" s="15">
        <v>59937</v>
      </c>
      <c r="I13" s="15">
        <v>49995</v>
      </c>
      <c r="J13" s="15">
        <v>49994</v>
      </c>
    </row>
    <row r="14" spans="1:11" ht="15" x14ac:dyDescent="0.2">
      <c r="A14" s="27"/>
      <c r="B14" s="13" t="s">
        <v>9</v>
      </c>
      <c r="C14" s="14">
        <v>2500</v>
      </c>
      <c r="D14" s="14">
        <v>2500</v>
      </c>
      <c r="E14" s="14">
        <v>2500</v>
      </c>
      <c r="F14" s="55"/>
      <c r="G14" s="53" t="s">
        <v>61</v>
      </c>
      <c r="H14" s="62"/>
      <c r="I14" s="62"/>
      <c r="J14" s="62"/>
    </row>
    <row r="15" spans="1:11" x14ac:dyDescent="0.2">
      <c r="A15" s="26" t="s">
        <v>32</v>
      </c>
      <c r="B15" s="10" t="s">
        <v>10</v>
      </c>
      <c r="C15" s="11">
        <v>153233</v>
      </c>
      <c r="D15" s="11">
        <v>166055</v>
      </c>
      <c r="E15" s="11">
        <v>166835</v>
      </c>
      <c r="F15" s="56"/>
      <c r="G15" s="54"/>
      <c r="H15" s="63"/>
      <c r="I15" s="63"/>
      <c r="J15" s="63"/>
    </row>
    <row r="16" spans="1:11" x14ac:dyDescent="0.2">
      <c r="A16" s="26" t="s">
        <v>33</v>
      </c>
      <c r="B16" s="10" t="s">
        <v>13</v>
      </c>
      <c r="C16" s="11">
        <f>SUM(C17:C18)</f>
        <v>3500</v>
      </c>
      <c r="D16" s="11">
        <f>SUM(D17:D18)</f>
        <v>8037</v>
      </c>
      <c r="E16" s="11">
        <f>SUM(E17:E18)</f>
        <v>8037</v>
      </c>
      <c r="F16" s="31"/>
      <c r="G16" s="13" t="s">
        <v>68</v>
      </c>
      <c r="H16" s="15">
        <v>152457</v>
      </c>
      <c r="I16" s="15">
        <v>184473</v>
      </c>
      <c r="J16" s="15">
        <v>184474</v>
      </c>
    </row>
    <row r="17" spans="1:11" ht="27" customHeight="1" x14ac:dyDescent="0.2">
      <c r="A17" s="26"/>
      <c r="B17" s="13" t="s">
        <v>15</v>
      </c>
      <c r="C17" s="16"/>
      <c r="D17" s="16"/>
      <c r="E17" s="16"/>
      <c r="F17" s="55"/>
      <c r="G17" s="53" t="s">
        <v>60</v>
      </c>
      <c r="H17" s="57"/>
      <c r="I17" s="57"/>
      <c r="J17" s="57"/>
    </row>
    <row r="18" spans="1:11" ht="14.25" customHeight="1" x14ac:dyDescent="0.2">
      <c r="A18" s="26"/>
      <c r="B18" s="13" t="s">
        <v>16</v>
      </c>
      <c r="C18" s="14">
        <v>3500</v>
      </c>
      <c r="D18" s="14">
        <v>8037</v>
      </c>
      <c r="E18" s="14">
        <v>8037</v>
      </c>
      <c r="F18" s="56"/>
      <c r="G18" s="54"/>
      <c r="H18" s="52"/>
      <c r="I18" s="52"/>
      <c r="J18" s="52"/>
    </row>
    <row r="19" spans="1:11" x14ac:dyDescent="0.2">
      <c r="A19" s="26" t="s">
        <v>37</v>
      </c>
      <c r="B19" s="17" t="s">
        <v>11</v>
      </c>
      <c r="C19" s="18">
        <f>SUM(C26,C23,C20)</f>
        <v>85458</v>
      </c>
      <c r="D19" s="18">
        <f>SUM(D26,D23,D20)</f>
        <v>88393</v>
      </c>
      <c r="E19" s="18">
        <f>SUM(E26,E23,E20)</f>
        <v>88413</v>
      </c>
      <c r="F19" s="31"/>
      <c r="G19" s="13" t="s">
        <v>69</v>
      </c>
      <c r="H19" s="15">
        <v>141969</v>
      </c>
      <c r="I19" s="15">
        <v>156195</v>
      </c>
      <c r="J19" s="15">
        <v>156545</v>
      </c>
    </row>
    <row r="20" spans="1:11" ht="30.75" customHeight="1" x14ac:dyDescent="0.2">
      <c r="A20" s="26" t="s">
        <v>38</v>
      </c>
      <c r="B20" s="10" t="s">
        <v>66</v>
      </c>
      <c r="C20" s="11">
        <f>SUM(C21:C22)</f>
        <v>44740</v>
      </c>
      <c r="D20" s="11">
        <f>SUM(D21:D22)</f>
        <v>47675</v>
      </c>
      <c r="E20" s="11">
        <f>SUM(E21:E22)</f>
        <v>47555</v>
      </c>
      <c r="F20" s="31"/>
      <c r="G20" s="13" t="s">
        <v>81</v>
      </c>
      <c r="H20" s="15">
        <v>9851</v>
      </c>
      <c r="I20" s="15">
        <v>7936</v>
      </c>
      <c r="J20" s="15">
        <v>7320</v>
      </c>
      <c r="K20" s="5"/>
    </row>
    <row r="21" spans="1:11" ht="15" x14ac:dyDescent="0.2">
      <c r="A21" s="27"/>
      <c r="B21" s="13" t="s">
        <v>8</v>
      </c>
      <c r="C21" s="14"/>
      <c r="D21" s="14"/>
      <c r="E21" s="14"/>
      <c r="F21" s="31"/>
      <c r="G21" s="13" t="s">
        <v>74</v>
      </c>
      <c r="H21" s="15">
        <v>18134</v>
      </c>
      <c r="I21" s="15">
        <v>31312</v>
      </c>
      <c r="J21" s="15">
        <v>31312</v>
      </c>
    </row>
    <row r="22" spans="1:11" x14ac:dyDescent="0.2">
      <c r="A22" s="27"/>
      <c r="B22" s="13" t="s">
        <v>67</v>
      </c>
      <c r="C22" s="14">
        <v>44740</v>
      </c>
      <c r="D22" s="14">
        <v>47675</v>
      </c>
      <c r="E22" s="14">
        <v>47555</v>
      </c>
      <c r="F22" s="31" t="s">
        <v>37</v>
      </c>
      <c r="G22" s="17" t="s">
        <v>39</v>
      </c>
      <c r="H22" s="19">
        <f>SUM(H23:H25)</f>
        <v>265672</v>
      </c>
      <c r="I22" s="19">
        <f>SUM(I23:I25)</f>
        <v>285438</v>
      </c>
      <c r="J22" s="19">
        <f>SUM(J23:J25)</f>
        <v>286881</v>
      </c>
    </row>
    <row r="23" spans="1:11" x14ac:dyDescent="0.2">
      <c r="A23" s="26" t="s">
        <v>40</v>
      </c>
      <c r="B23" s="10" t="s">
        <v>11</v>
      </c>
      <c r="C23" s="11">
        <f>SUM(C24:C25)</f>
        <v>39718</v>
      </c>
      <c r="D23" s="11">
        <f>SUM(D24:D25)</f>
        <v>39718</v>
      </c>
      <c r="E23" s="11">
        <f>SUM(E24:E25)</f>
        <v>39858</v>
      </c>
      <c r="F23" s="31" t="s">
        <v>38</v>
      </c>
      <c r="G23" s="10" t="s">
        <v>23</v>
      </c>
      <c r="H23" s="12">
        <v>105414</v>
      </c>
      <c r="I23" s="12">
        <v>108338</v>
      </c>
      <c r="J23" s="12">
        <v>108793</v>
      </c>
    </row>
    <row r="24" spans="1:11" x14ac:dyDescent="0.2">
      <c r="A24" s="27"/>
      <c r="B24" s="20" t="s">
        <v>12</v>
      </c>
      <c r="C24" s="14">
        <v>39718</v>
      </c>
      <c r="D24" s="14">
        <v>39718</v>
      </c>
      <c r="E24" s="14">
        <v>39858</v>
      </c>
      <c r="F24" s="31" t="s">
        <v>40</v>
      </c>
      <c r="G24" s="10" t="s">
        <v>63</v>
      </c>
      <c r="H24" s="12">
        <v>147481</v>
      </c>
      <c r="I24" s="12">
        <v>118289</v>
      </c>
      <c r="J24" s="12">
        <v>119276</v>
      </c>
    </row>
    <row r="25" spans="1:11" x14ac:dyDescent="0.2">
      <c r="A25" s="27"/>
      <c r="B25" s="13" t="s">
        <v>14</v>
      </c>
      <c r="C25" s="11"/>
      <c r="D25" s="11"/>
      <c r="E25" s="11"/>
      <c r="F25" s="31" t="s">
        <v>41</v>
      </c>
      <c r="G25" s="10" t="s">
        <v>24</v>
      </c>
      <c r="H25" s="12">
        <f>SUM(H26:H32)</f>
        <v>12777</v>
      </c>
      <c r="I25" s="12">
        <f t="shared" ref="I25" si="0">SUM(I26:I32)</f>
        <v>58811</v>
      </c>
      <c r="J25" s="12">
        <f t="shared" ref="J25" si="1">SUM(J26:J32)</f>
        <v>58812</v>
      </c>
    </row>
    <row r="26" spans="1:11" x14ac:dyDescent="0.2">
      <c r="A26" s="26" t="s">
        <v>41</v>
      </c>
      <c r="B26" s="10" t="s">
        <v>17</v>
      </c>
      <c r="C26" s="11">
        <f>SUM(C27:C28)</f>
        <v>1000</v>
      </c>
      <c r="D26" s="11">
        <f>SUM(D27:D28)</f>
        <v>1000</v>
      </c>
      <c r="E26" s="11">
        <f>SUM(E27:E28)</f>
        <v>1000</v>
      </c>
      <c r="F26" s="55"/>
      <c r="G26" s="53" t="s">
        <v>73</v>
      </c>
      <c r="H26" s="51"/>
      <c r="I26" s="51"/>
      <c r="J26" s="51"/>
    </row>
    <row r="27" spans="1:11" ht="15" x14ac:dyDescent="0.2">
      <c r="A27" s="27"/>
      <c r="B27" s="13" t="s">
        <v>72</v>
      </c>
      <c r="C27" s="14">
        <v>1000</v>
      </c>
      <c r="D27" s="37">
        <v>1000</v>
      </c>
      <c r="E27" s="37">
        <v>1000</v>
      </c>
      <c r="F27" s="56"/>
      <c r="G27" s="54"/>
      <c r="H27" s="52"/>
      <c r="I27" s="52"/>
      <c r="J27" s="52"/>
    </row>
    <row r="28" spans="1:11" ht="15" x14ac:dyDescent="0.2">
      <c r="A28" s="27"/>
      <c r="B28" s="13" t="s">
        <v>18</v>
      </c>
      <c r="C28" s="14"/>
      <c r="D28" s="14"/>
      <c r="E28" s="14"/>
      <c r="F28" s="31"/>
      <c r="G28" s="13" t="s">
        <v>70</v>
      </c>
      <c r="H28" s="15">
        <v>9311</v>
      </c>
      <c r="I28" s="15">
        <v>55345</v>
      </c>
      <c r="J28" s="15">
        <v>55345</v>
      </c>
    </row>
    <row r="29" spans="1:11" x14ac:dyDescent="0.2">
      <c r="A29" s="26"/>
      <c r="B29" s="17" t="s">
        <v>42</v>
      </c>
      <c r="C29" s="18">
        <f>SUM(C19,C7)</f>
        <v>1650173</v>
      </c>
      <c r="D29" s="18">
        <f>SUM(D19,D7)</f>
        <v>1816772</v>
      </c>
      <c r="E29" s="18">
        <f>SUM(E19,E7)</f>
        <v>1822699</v>
      </c>
      <c r="F29" s="31"/>
      <c r="G29" s="53" t="s">
        <v>62</v>
      </c>
      <c r="H29" s="51">
        <v>1000</v>
      </c>
      <c r="I29" s="51">
        <v>1000</v>
      </c>
      <c r="J29" s="51">
        <v>1000</v>
      </c>
    </row>
    <row r="30" spans="1:11" x14ac:dyDescent="0.2">
      <c r="A30" s="27"/>
      <c r="B30" s="10" t="s">
        <v>43</v>
      </c>
      <c r="C30" s="21">
        <v>-440526</v>
      </c>
      <c r="D30" s="21">
        <v>-500234</v>
      </c>
      <c r="E30" s="21">
        <v>-500234</v>
      </c>
      <c r="F30" s="31"/>
      <c r="G30" s="54"/>
      <c r="H30" s="52"/>
      <c r="I30" s="52"/>
      <c r="J30" s="52"/>
    </row>
    <row r="31" spans="1:11" x14ac:dyDescent="0.2">
      <c r="A31" s="26" t="s">
        <v>44</v>
      </c>
      <c r="B31" s="17" t="s">
        <v>2</v>
      </c>
      <c r="C31" s="18">
        <f>SUM(C32:C36)</f>
        <v>467124</v>
      </c>
      <c r="D31" s="18">
        <f>SUM(D32:D36)</f>
        <v>526832</v>
      </c>
      <c r="E31" s="18">
        <f>SUM(E32:E36)</f>
        <v>526832</v>
      </c>
      <c r="F31" s="31"/>
      <c r="G31" s="13" t="s">
        <v>26</v>
      </c>
      <c r="H31" s="15"/>
      <c r="I31" s="15"/>
      <c r="J31" s="15"/>
    </row>
    <row r="32" spans="1:11" ht="15" x14ac:dyDescent="0.2">
      <c r="A32" s="26" t="s">
        <v>45</v>
      </c>
      <c r="B32" s="22" t="s">
        <v>46</v>
      </c>
      <c r="C32" s="23"/>
      <c r="D32" s="23"/>
      <c r="E32" s="23"/>
      <c r="F32" s="31"/>
      <c r="G32" s="13" t="s">
        <v>71</v>
      </c>
      <c r="H32" s="15">
        <v>2466</v>
      </c>
      <c r="I32" s="15">
        <v>2466</v>
      </c>
      <c r="J32" s="15">
        <v>2467</v>
      </c>
    </row>
    <row r="33" spans="1:10" x14ac:dyDescent="0.2">
      <c r="A33" s="26" t="s">
        <v>47</v>
      </c>
      <c r="B33" s="13" t="s">
        <v>48</v>
      </c>
      <c r="C33" s="23"/>
      <c r="D33" s="23"/>
      <c r="E33" s="23"/>
      <c r="F33" s="31"/>
      <c r="G33" s="17" t="s">
        <v>55</v>
      </c>
      <c r="H33" s="19">
        <f>SUM(H22,H7)</f>
        <v>2090699</v>
      </c>
      <c r="I33" s="19">
        <f>SUM(I22,I7)</f>
        <v>2317006</v>
      </c>
      <c r="J33" s="19">
        <f>SUM(J22,J7)</f>
        <v>2322933</v>
      </c>
    </row>
    <row r="34" spans="1:10" ht="16.5" customHeight="1" x14ac:dyDescent="0.2">
      <c r="A34" s="26" t="s">
        <v>49</v>
      </c>
      <c r="B34" s="13" t="s">
        <v>50</v>
      </c>
      <c r="C34" s="14">
        <v>326719</v>
      </c>
      <c r="D34" s="14">
        <v>378788</v>
      </c>
      <c r="E34" s="14">
        <v>378788</v>
      </c>
      <c r="F34" s="31" t="s">
        <v>44</v>
      </c>
      <c r="G34" s="17" t="s">
        <v>27</v>
      </c>
      <c r="H34" s="19">
        <f>SUM(H35:H37)</f>
        <v>26598</v>
      </c>
      <c r="I34" s="19">
        <f>SUM(I35:I37)</f>
        <v>26598</v>
      </c>
      <c r="J34" s="19">
        <f>SUM(J35:J37)</f>
        <v>26598</v>
      </c>
    </row>
    <row r="35" spans="1:10" ht="28.5" customHeight="1" x14ac:dyDescent="0.2">
      <c r="A35" s="26" t="s">
        <v>51</v>
      </c>
      <c r="B35" s="13" t="s">
        <v>52</v>
      </c>
      <c r="C35" s="14">
        <v>140405</v>
      </c>
      <c r="D35" s="14">
        <v>148044</v>
      </c>
      <c r="E35" s="14">
        <v>148044</v>
      </c>
      <c r="F35" s="31" t="s">
        <v>45</v>
      </c>
      <c r="G35" s="13" t="s">
        <v>53</v>
      </c>
      <c r="H35" s="15"/>
      <c r="I35" s="15"/>
      <c r="J35" s="15"/>
    </row>
    <row r="36" spans="1:10" ht="17.25" customHeight="1" x14ac:dyDescent="0.2">
      <c r="A36" s="26" t="s">
        <v>58</v>
      </c>
      <c r="B36" s="13" t="s">
        <v>59</v>
      </c>
      <c r="C36" s="14"/>
      <c r="D36" s="14"/>
      <c r="E36" s="14"/>
      <c r="F36" s="32" t="s">
        <v>47</v>
      </c>
      <c r="G36" s="13" t="s">
        <v>54</v>
      </c>
      <c r="H36" s="12"/>
      <c r="I36" s="12"/>
      <c r="J36" s="12"/>
    </row>
    <row r="37" spans="1:10" ht="17.25" customHeight="1" x14ac:dyDescent="0.2">
      <c r="A37" s="26"/>
      <c r="B37" s="10" t="s">
        <v>83</v>
      </c>
      <c r="C37" s="21">
        <v>440526</v>
      </c>
      <c r="D37" s="21">
        <v>500234</v>
      </c>
      <c r="E37" s="21">
        <v>500234</v>
      </c>
      <c r="F37" s="31" t="s">
        <v>49</v>
      </c>
      <c r="G37" s="13" t="s">
        <v>56</v>
      </c>
      <c r="H37" s="15">
        <v>26598</v>
      </c>
      <c r="I37" s="15">
        <v>26598</v>
      </c>
      <c r="J37" s="15">
        <v>26598</v>
      </c>
    </row>
    <row r="38" spans="1:10" s="2" customFormat="1" ht="24" customHeight="1" x14ac:dyDescent="0.25">
      <c r="A38" s="45" t="s">
        <v>4</v>
      </c>
      <c r="B38" s="46"/>
      <c r="C38" s="18">
        <f>SUM(C29,C31)</f>
        <v>2117297</v>
      </c>
      <c r="D38" s="18">
        <f>SUM(D29,D31)</f>
        <v>2343604</v>
      </c>
      <c r="E38" s="18">
        <f>SUM(E29,E31)</f>
        <v>2349531</v>
      </c>
      <c r="F38" s="47" t="s">
        <v>3</v>
      </c>
      <c r="G38" s="48"/>
      <c r="H38" s="19">
        <f>SUM(H34,H33)</f>
        <v>2117297</v>
      </c>
      <c r="I38" s="19">
        <f>SUM(I34,I33)</f>
        <v>2343604</v>
      </c>
      <c r="J38" s="19">
        <f>SUM(J34,J33)</f>
        <v>2349531</v>
      </c>
    </row>
    <row r="39" spans="1:10" ht="14.25" customHeight="1" x14ac:dyDescent="0.25">
      <c r="A39" s="28"/>
      <c r="B39" s="7"/>
      <c r="C39" s="7"/>
      <c r="D39" s="7"/>
      <c r="E39" s="7"/>
      <c r="F39" s="33"/>
    </row>
    <row r="40" spans="1:10" ht="12.75" customHeight="1" x14ac:dyDescent="0.2">
      <c r="A40" s="49" t="s">
        <v>85</v>
      </c>
      <c r="B40" s="50"/>
      <c r="C40" s="50"/>
      <c r="D40" s="50"/>
      <c r="E40" s="50"/>
      <c r="F40" s="50"/>
      <c r="G40" s="50"/>
      <c r="H40" s="50"/>
      <c r="I40" s="50"/>
    </row>
    <row r="41" spans="1:10" ht="12.75" customHeight="1" x14ac:dyDescent="0.2">
      <c r="A41" s="49" t="s">
        <v>84</v>
      </c>
      <c r="B41" s="50"/>
      <c r="C41" s="50"/>
      <c r="D41" s="50"/>
      <c r="E41" s="50"/>
      <c r="F41" s="50"/>
      <c r="G41" s="50"/>
      <c r="H41" s="50"/>
      <c r="I41" s="50"/>
    </row>
    <row r="42" spans="1:10" ht="12.75" customHeight="1" x14ac:dyDescent="0.2">
      <c r="A42" s="49" t="s">
        <v>82</v>
      </c>
      <c r="B42" s="50"/>
      <c r="C42" s="50"/>
      <c r="D42" s="50"/>
      <c r="E42" s="50"/>
      <c r="F42" s="50"/>
      <c r="G42" s="50"/>
      <c r="H42" s="50"/>
      <c r="I42" s="50"/>
    </row>
    <row r="43" spans="1:10" ht="12.75" customHeight="1" x14ac:dyDescent="0.2">
      <c r="A43" s="49" t="s">
        <v>79</v>
      </c>
      <c r="B43" s="50"/>
      <c r="C43" s="50"/>
      <c r="D43" s="50"/>
      <c r="E43" s="50"/>
      <c r="F43" s="50"/>
      <c r="G43" s="50"/>
      <c r="H43" s="50"/>
      <c r="I43" s="50"/>
      <c r="J43" s="39"/>
    </row>
    <row r="44" spans="1:10" ht="12.75" customHeight="1" x14ac:dyDescent="0.2">
      <c r="A44" s="43"/>
      <c r="B44" s="43"/>
      <c r="C44" s="43"/>
      <c r="D44" s="43"/>
      <c r="E44" s="43"/>
      <c r="F44" s="43"/>
      <c r="G44" s="43"/>
      <c r="H44" s="43"/>
      <c r="I44" s="43"/>
      <c r="J44" s="38"/>
    </row>
    <row r="45" spans="1:10" ht="12.75" customHeight="1" x14ac:dyDescent="0.25"/>
    <row r="46" spans="1:10" ht="12.75" customHeight="1" x14ac:dyDescent="0.2">
      <c r="A46" s="43"/>
      <c r="B46" s="44"/>
      <c r="C46" s="44"/>
      <c r="D46" s="44"/>
      <c r="E46" s="44"/>
      <c r="F46" s="44"/>
      <c r="G46" s="44"/>
      <c r="H46" s="44"/>
      <c r="I46" s="44"/>
      <c r="J46" s="38"/>
    </row>
    <row r="47" spans="1:10" x14ac:dyDescent="0.25">
      <c r="A47" s="28"/>
      <c r="B47" s="7"/>
      <c r="C47" s="7"/>
      <c r="D47" s="7"/>
      <c r="E47" s="7"/>
      <c r="F47" s="33"/>
    </row>
    <row r="48" spans="1:10" x14ac:dyDescent="0.25">
      <c r="A48" s="28"/>
      <c r="B48" s="7"/>
      <c r="C48" s="7"/>
      <c r="D48" s="7"/>
      <c r="E48" s="7"/>
      <c r="F48" s="33"/>
    </row>
    <row r="49" spans="1:6" x14ac:dyDescent="0.25">
      <c r="A49" s="28"/>
      <c r="B49" s="7"/>
      <c r="C49" s="7"/>
      <c r="D49" s="7"/>
      <c r="E49" s="7"/>
      <c r="F49" s="33"/>
    </row>
    <row r="50" spans="1:6" x14ac:dyDescent="0.25">
      <c r="A50" s="28"/>
      <c r="B50" s="7"/>
      <c r="C50" s="7"/>
      <c r="D50" s="7"/>
      <c r="E50" s="7"/>
      <c r="F50" s="33"/>
    </row>
    <row r="51" spans="1:6" x14ac:dyDescent="0.25">
      <c r="A51" s="28"/>
      <c r="B51" s="7"/>
      <c r="C51" s="7"/>
      <c r="D51" s="7"/>
      <c r="E51" s="7"/>
      <c r="F51" s="33"/>
    </row>
    <row r="52" spans="1:6" x14ac:dyDescent="0.25">
      <c r="A52" s="28"/>
      <c r="B52" s="7"/>
      <c r="C52" s="7"/>
      <c r="D52" s="7"/>
      <c r="E52" s="7"/>
      <c r="F52" s="33"/>
    </row>
    <row r="53" spans="1:6" x14ac:dyDescent="0.25">
      <c r="A53" s="28"/>
      <c r="B53" s="7"/>
      <c r="C53" s="7"/>
      <c r="D53" s="7"/>
      <c r="E53" s="7"/>
      <c r="F53" s="33"/>
    </row>
    <row r="54" spans="1:6" x14ac:dyDescent="0.25">
      <c r="A54" s="28"/>
      <c r="B54" s="7"/>
      <c r="C54" s="7"/>
      <c r="D54" s="7"/>
      <c r="E54" s="7"/>
      <c r="F54" s="33"/>
    </row>
    <row r="55" spans="1:6" x14ac:dyDescent="0.25">
      <c r="A55" s="28"/>
      <c r="B55" s="7"/>
      <c r="C55" s="7"/>
      <c r="D55" s="7"/>
      <c r="E55" s="7"/>
      <c r="F55" s="33"/>
    </row>
    <row r="56" spans="1:6" x14ac:dyDescent="0.25">
      <c r="A56" s="28"/>
      <c r="B56" s="7"/>
      <c r="C56" s="7"/>
      <c r="D56" s="7"/>
      <c r="E56" s="7"/>
      <c r="F56" s="33"/>
    </row>
    <row r="57" spans="1:6" x14ac:dyDescent="0.25">
      <c r="A57" s="28"/>
      <c r="B57" s="7"/>
      <c r="C57" s="7"/>
      <c r="D57" s="7"/>
      <c r="E57" s="7"/>
      <c r="F57" s="33"/>
    </row>
    <row r="58" spans="1:6" x14ac:dyDescent="0.25">
      <c r="A58" s="28"/>
      <c r="B58" s="7"/>
      <c r="C58" s="7"/>
      <c r="D58" s="7"/>
      <c r="E58" s="7"/>
      <c r="F58" s="33"/>
    </row>
    <row r="59" spans="1:6" x14ac:dyDescent="0.25">
      <c r="A59" s="28"/>
      <c r="B59" s="7"/>
      <c r="C59" s="7"/>
      <c r="D59" s="7"/>
      <c r="E59" s="7"/>
      <c r="F59" s="33"/>
    </row>
    <row r="60" spans="1:6" x14ac:dyDescent="0.25">
      <c r="A60" s="28"/>
      <c r="B60" s="7"/>
      <c r="C60" s="7"/>
      <c r="D60" s="7"/>
      <c r="E60" s="7"/>
      <c r="F60" s="33"/>
    </row>
    <row r="61" spans="1:6" x14ac:dyDescent="0.25">
      <c r="A61" s="28"/>
      <c r="B61" s="7"/>
      <c r="C61" s="7"/>
      <c r="D61" s="7"/>
      <c r="E61" s="7"/>
      <c r="F61" s="33"/>
    </row>
  </sheetData>
  <mergeCells count="33">
    <mergeCell ref="A2:H2"/>
    <mergeCell ref="A3:H3"/>
    <mergeCell ref="A6:B6"/>
    <mergeCell ref="A1:J1"/>
    <mergeCell ref="J14:J15"/>
    <mergeCell ref="G4:I4"/>
    <mergeCell ref="I14:I15"/>
    <mergeCell ref="F6:G6"/>
    <mergeCell ref="F14:F15"/>
    <mergeCell ref="G14:G15"/>
    <mergeCell ref="H14:H15"/>
    <mergeCell ref="H29:H30"/>
    <mergeCell ref="G17:G18"/>
    <mergeCell ref="J26:J27"/>
    <mergeCell ref="J29:J30"/>
    <mergeCell ref="A42:I42"/>
    <mergeCell ref="I29:I30"/>
    <mergeCell ref="G26:G27"/>
    <mergeCell ref="F26:F27"/>
    <mergeCell ref="I26:I27"/>
    <mergeCell ref="H26:H27"/>
    <mergeCell ref="G29:G30"/>
    <mergeCell ref="J17:J18"/>
    <mergeCell ref="F17:F18"/>
    <mergeCell ref="I17:I18"/>
    <mergeCell ref="H17:H18"/>
    <mergeCell ref="A46:I46"/>
    <mergeCell ref="A38:B38"/>
    <mergeCell ref="F38:G38"/>
    <mergeCell ref="A43:I43"/>
    <mergeCell ref="A44:I44"/>
    <mergeCell ref="A41:I41"/>
    <mergeCell ref="A40:I40"/>
  </mergeCells>
  <phoneticPr fontId="0" type="noConversion"/>
  <pageMargins left="0.61" right="0.31496062992125984" top="0.37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2025-02-03T08:43:45Z</cp:lastPrinted>
  <dcterms:created xsi:type="dcterms:W3CDTF">2003-02-06T08:26:35Z</dcterms:created>
  <dcterms:modified xsi:type="dcterms:W3CDTF">2025-02-03T13:49:53Z</dcterms:modified>
</cp:coreProperties>
</file>